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750" windowHeight="14610" activeTab="0"/>
  </bookViews>
  <sheets>
    <sheet name="計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<sst xmlns="http://schemas.openxmlformats.org/spreadsheetml/2006/main" count="128" uniqueCount="85">
  <si>
    <t>Japanese time</t>
  </si>
  <si>
    <t xml:space="preserve">Stay  </t>
  </si>
  <si>
    <t>French time</t>
  </si>
  <si>
    <t>go to Blois</t>
  </si>
  <si>
    <t>Time of departure       Passed Cities</t>
  </si>
  <si>
    <t>sightseeing in Orleans</t>
  </si>
  <si>
    <t>Distance by bike</t>
  </si>
  <si>
    <t>go to Amboise</t>
  </si>
  <si>
    <t>Paris</t>
  </si>
  <si>
    <t>Orleans</t>
  </si>
  <si>
    <t>Blois</t>
  </si>
  <si>
    <t>schedules             upper:am lower:pm</t>
  </si>
  <si>
    <t>sightseeing in Paris     (by bike)</t>
  </si>
  <si>
    <t>sightseeing in London     (by bike)</t>
  </si>
  <si>
    <t xml:space="preserve">                     watcing tennis or sightseeing in London</t>
  </si>
  <si>
    <t>Thr</t>
  </si>
  <si>
    <t>Fri</t>
  </si>
  <si>
    <t>Sun</t>
  </si>
  <si>
    <t>Sat</t>
  </si>
  <si>
    <t>Mon</t>
  </si>
  <si>
    <t>Wed</t>
  </si>
  <si>
    <t>Tus</t>
  </si>
  <si>
    <t>Chateau de Chambord, Chateau de Blois</t>
  </si>
  <si>
    <t>Chateau de Chinon, Chateau de Saumur</t>
  </si>
  <si>
    <t xml:space="preserve">Chateau d'Amboise, Le Clos Luce  </t>
  </si>
  <si>
    <t>Chateau d'Anger, Cathedrale St-Maurice</t>
  </si>
  <si>
    <t>Chateau des Ducs de Bretagne</t>
  </si>
  <si>
    <t>Amboise</t>
  </si>
  <si>
    <t>Tours</t>
  </si>
  <si>
    <t>Chinon</t>
  </si>
  <si>
    <t>Saumur</t>
  </si>
  <si>
    <t>Ancenis</t>
  </si>
  <si>
    <t>Nantes</t>
  </si>
  <si>
    <t>London</t>
  </si>
  <si>
    <t>Total</t>
  </si>
  <si>
    <t>That day</t>
  </si>
  <si>
    <t xml:space="preserve">Chateau de Villandry, Chateau d'Azay-le-Ridoau, Chateau d'Usse  </t>
  </si>
  <si>
    <t>to Paris               (by train)</t>
  </si>
  <si>
    <t>to Wimbledon</t>
  </si>
  <si>
    <t>to Nantes</t>
  </si>
  <si>
    <t>to Ancenis</t>
  </si>
  <si>
    <t>to Saumur</t>
  </si>
  <si>
    <t>to Chinon</t>
  </si>
  <si>
    <t>to Tours</t>
  </si>
  <si>
    <t>to Orleans</t>
  </si>
  <si>
    <t>to London           (by Eurostar)</t>
  </si>
  <si>
    <t>to Paris               (by Eurostar)</t>
  </si>
  <si>
    <t>to Angers</t>
  </si>
  <si>
    <t>Angers</t>
  </si>
  <si>
    <t>Hotel</t>
  </si>
  <si>
    <t>departure from Narita 11:55 am</t>
  </si>
  <si>
    <t>arrival to Paris 5:15 pm (Roissy)</t>
  </si>
  <si>
    <t>go to Japan (From Roissy) 1:30 pm</t>
  </si>
  <si>
    <t>arrival to Narita 8:00 am</t>
  </si>
  <si>
    <t>24 Rue Roger Salengro Tours</t>
  </si>
  <si>
    <t xml:space="preserve">4 Rue De Buffon, 7, Rue Diderot, Chinon, </t>
  </si>
  <si>
    <t xml:space="preserve">Place Du Président Kennedy,Angers </t>
  </si>
  <si>
    <t xml:space="preserve">Boulevard du docteur Moutel ,Ancenis </t>
  </si>
  <si>
    <t xml:space="preserve">1 Rue Piron, Nantes </t>
  </si>
  <si>
    <r>
      <t xml:space="preserve">Hotel Le Nouveau Terminus </t>
    </r>
    <r>
      <rPr>
        <sz val="10.5"/>
        <rFont val="Arial"/>
        <family val="2"/>
      </rPr>
      <t>+33241673101</t>
    </r>
  </si>
  <si>
    <r>
      <rPr>
        <b/>
        <sz val="11"/>
        <rFont val="Arial"/>
        <family val="2"/>
      </rPr>
      <t>CITEA ORLÉANS</t>
    </r>
    <r>
      <rPr>
        <sz val="11"/>
        <rFont val="Arial"/>
        <family val="2"/>
      </rPr>
      <t xml:space="preserve"> Tél. +33 (0)2 38 78 46 00</t>
    </r>
  </si>
  <si>
    <t>1 Rue de MontprofondLa Chaussée Saint Victor</t>
  </si>
  <si>
    <t>21,Rue Henri Martin Malakoff</t>
  </si>
  <si>
    <t>rate</t>
  </si>
  <si>
    <t>Yen terms</t>
  </si>
  <si>
    <r>
      <rPr>
        <sz val="11"/>
        <rFont val="Arial Unicode MS"/>
        <family val="3"/>
      </rPr>
      <t>訪問予定、宿泊予定</t>
    </r>
  </si>
  <si>
    <r>
      <rPr>
        <b/>
        <sz val="11"/>
        <rFont val="Arial"/>
        <family val="2"/>
      </rPr>
      <t>Hotel De La Place</t>
    </r>
    <r>
      <rPr>
        <b/>
        <sz val="11"/>
        <rFont val="Arial Unicode MS"/>
        <family val="3"/>
      </rPr>
      <t>　</t>
    </r>
    <r>
      <rPr>
        <sz val="11"/>
        <rFont val="Arial"/>
        <family val="2"/>
      </rPr>
      <t>+33147353600</t>
    </r>
  </si>
  <si>
    <r>
      <rPr>
        <b/>
        <sz val="11"/>
        <rFont val="Arial"/>
        <family val="2"/>
      </rPr>
      <t xml:space="preserve">1 Lexham Gardens </t>
    </r>
    <r>
      <rPr>
        <sz val="11"/>
        <rFont val="Arial"/>
        <family val="2"/>
      </rPr>
      <t xml:space="preserve"> +442078352930</t>
    </r>
  </si>
  <si>
    <r>
      <rPr>
        <b/>
        <sz val="11"/>
        <rFont val="Arial"/>
        <family val="2"/>
      </rPr>
      <t>Hotel De La Place</t>
    </r>
    <r>
      <rPr>
        <sz val="11"/>
        <rFont val="Arial Unicode MS"/>
        <family val="3"/>
      </rPr>
      <t>　</t>
    </r>
    <r>
      <rPr>
        <sz val="11"/>
        <rFont val="Arial"/>
        <family val="2"/>
      </rPr>
      <t>+33147353600</t>
    </r>
  </si>
  <si>
    <t>Preliminary day of 9-June</t>
  </si>
  <si>
    <t xml:space="preserve"> (by bike)</t>
  </si>
  <si>
    <t>3, Rue Jean-François Deniau –    LAN</t>
  </si>
  <si>
    <r>
      <rPr>
        <b/>
        <sz val="10.5"/>
        <rFont val="Arial"/>
        <family val="2"/>
      </rPr>
      <t>Tourhotel Blois</t>
    </r>
    <r>
      <rPr>
        <sz val="10.5"/>
        <rFont val="Arial"/>
        <family val="2"/>
      </rPr>
      <t xml:space="preserve"> + 33 2 54 78 48 98    WI-FI</t>
    </r>
  </si>
  <si>
    <t>13 Rue Chaptal Amboise</t>
  </si>
  <si>
    <r>
      <rPr>
        <b/>
        <sz val="10.5"/>
        <rFont val="Arial"/>
        <family val="2"/>
      </rPr>
      <t>Hotel Chaptal</t>
    </r>
    <r>
      <rPr>
        <sz val="10.5"/>
        <rFont val="Arial"/>
        <family val="2"/>
      </rPr>
      <t xml:space="preserve">  +33247571446            LAN</t>
    </r>
  </si>
  <si>
    <r>
      <rPr>
        <b/>
        <sz val="10.5"/>
        <rFont val="Arial"/>
        <family val="2"/>
      </rPr>
      <t>Hotel De La Place</t>
    </r>
    <r>
      <rPr>
        <sz val="10.5"/>
        <rFont val="Arial Unicode MS"/>
        <family val="3"/>
      </rPr>
      <t>　</t>
    </r>
    <r>
      <rPr>
        <sz val="10.5"/>
        <rFont val="Arial"/>
        <family val="2"/>
      </rPr>
      <t>+33147353600    Wi-Fi</t>
    </r>
  </si>
  <si>
    <r>
      <t xml:space="preserve">Hotel Vendome  </t>
    </r>
    <r>
      <rPr>
        <sz val="10.5"/>
        <rFont val="Arial"/>
        <family val="2"/>
      </rPr>
      <t>+33247643354       Wi-Fi</t>
    </r>
  </si>
  <si>
    <r>
      <t xml:space="preserve">Hôtel Diderot  </t>
    </r>
    <r>
      <rPr>
        <sz val="10.5"/>
        <rFont val="Arial"/>
        <family val="2"/>
      </rPr>
      <t>+33247931887           Wi-Fi</t>
    </r>
  </si>
  <si>
    <t>15 Avenue David D'angers,Saumur,    Wi-Fi</t>
  </si>
  <si>
    <r>
      <t xml:space="preserve">Marguerite d'Anjou  </t>
    </r>
    <r>
      <rPr>
        <sz val="10.5"/>
        <rFont val="Arial"/>
        <family val="2"/>
      </rPr>
      <t>+33241881161  Wi-Fi</t>
    </r>
  </si>
  <si>
    <r>
      <t xml:space="preserve">Brit Hotel Akwaba  </t>
    </r>
    <r>
      <rPr>
        <sz val="10.5"/>
        <rFont val="Arial"/>
        <family val="2"/>
      </rPr>
      <t>+33240833030      Wi-Fi</t>
    </r>
  </si>
  <si>
    <r>
      <t>Hotel Graslin +</t>
    </r>
    <r>
      <rPr>
        <sz val="10.5"/>
        <rFont val="Arial"/>
        <family val="2"/>
      </rPr>
      <t>33240697291              Wi-Fi</t>
    </r>
  </si>
  <si>
    <t>Go to the Vellsailles when it's good weather</t>
  </si>
  <si>
    <t>1-3 Lexham Gardens, Kensington       Wi-Fi</t>
  </si>
  <si>
    <t>Chateau de Chenonceaux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</si>
</sst>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耀"/>
    <numFmt numFmtId="179" formatCode="[$-409]d\-mmm;@"/>
    <numFmt numFmtId="180" formatCode="#,##0.00\ [$€-484];\-#,##0.00\ [$€-484]"/>
    <numFmt numFmtId="181" formatCode="[$£-452]#,##0.00;\-[$£-452]#,##0.00"/>
    <numFmt numFmtId="182" formatCode="#,##0.00\ [$€-40C]_);[Red]\(#,##0.00\ [$€-40C]\)"/>
    <numFmt numFmtId="183" formatCode="[$¥-411]#,##0.00;\-[$¥-411]#,##0.00"/>
    <numFmt numFmtId="184" formatCode="[$¥-411]#,##0;\-[$¥-411]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Arial Unicode MS"/>
      <family val="3"/>
    </font>
    <font>
      <b/>
      <sz val="11"/>
      <name val="Arial Unicode MS"/>
      <family val="3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0.5"/>
      <name val="Arial Unicode MS"/>
      <family val="3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Arial"/>
      <family val="2"/>
    </font>
    <font>
      <b/>
      <sz val="10.5"/>
      <color indexed="56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35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49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11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shrinkToFit="1"/>
    </xf>
    <xf numFmtId="180" fontId="6" fillId="0" borderId="17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82" fontId="6" fillId="0" borderId="10" xfId="0" applyNumberFormat="1" applyFont="1" applyBorder="1" applyAlignment="1">
      <alignment vertical="center" shrinkToFit="1"/>
    </xf>
    <xf numFmtId="0" fontId="11" fillId="0" borderId="11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82" fontId="6" fillId="0" borderId="17" xfId="0" applyNumberFormat="1" applyFont="1" applyBorder="1" applyAlignment="1">
      <alignment vertical="center" shrinkToFit="1"/>
    </xf>
    <xf numFmtId="0" fontId="12" fillId="0" borderId="0" xfId="43" applyFont="1" applyAlignment="1" applyProtection="1">
      <alignment vertical="center"/>
      <protection/>
    </xf>
    <xf numFmtId="0" fontId="11" fillId="0" borderId="10" xfId="0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 shrinkToFit="1"/>
    </xf>
    <xf numFmtId="0" fontId="11" fillId="0" borderId="18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9" xfId="0" applyFont="1" applyFill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 shrinkToFit="1"/>
    </xf>
    <xf numFmtId="182" fontId="7" fillId="0" borderId="11" xfId="0" applyNumberFormat="1" applyFont="1" applyBorder="1" applyAlignment="1">
      <alignment vertical="center" shrinkToFit="1"/>
    </xf>
    <xf numFmtId="177" fontId="11" fillId="0" borderId="17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176" fontId="11" fillId="0" borderId="10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11" fillId="0" borderId="11" xfId="0" applyFont="1" applyBorder="1" applyAlignment="1">
      <alignment horizontal="right" vertical="center" shrinkToFit="1"/>
    </xf>
    <xf numFmtId="0" fontId="11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180" fontId="6" fillId="0" borderId="10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11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81" fontId="6" fillId="0" borderId="11" xfId="0" applyNumberFormat="1" applyFont="1" applyBorder="1" applyAlignment="1">
      <alignment vertical="center" shrinkToFit="1"/>
    </xf>
    <xf numFmtId="0" fontId="11" fillId="0" borderId="17" xfId="0" applyFont="1" applyBorder="1" applyAlignment="1">
      <alignment vertical="center"/>
    </xf>
    <xf numFmtId="180" fontId="6" fillId="0" borderId="11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horizontal="right" vertical="center" shrinkToFit="1"/>
    </xf>
    <xf numFmtId="183" fontId="6" fillId="0" borderId="17" xfId="0" applyNumberFormat="1" applyFont="1" applyBorder="1" applyAlignment="1">
      <alignment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184" fontId="6" fillId="0" borderId="12" xfId="0" applyNumberFormat="1" applyFont="1" applyBorder="1" applyAlignment="1">
      <alignment vertical="center" shrinkToFit="1"/>
    </xf>
    <xf numFmtId="180" fontId="6" fillId="0" borderId="0" xfId="0" applyNumberFormat="1" applyFont="1" applyAlignment="1">
      <alignment vertical="center" shrinkToFit="1"/>
    </xf>
    <xf numFmtId="0" fontId="3" fillId="0" borderId="21" xfId="43" applyBorder="1" applyAlignment="1" applyProtection="1">
      <alignment vertical="center" shrinkToFit="1"/>
      <protection/>
    </xf>
    <xf numFmtId="0" fontId="11" fillId="0" borderId="10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179" fontId="11" fillId="0" borderId="10" xfId="0" applyNumberFormat="1" applyFont="1" applyFill="1" applyBorder="1" applyAlignment="1">
      <alignment vertical="center"/>
    </xf>
    <xf numFmtId="179" fontId="11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0</xdr:row>
      <xdr:rowOff>104775</xdr:rowOff>
    </xdr:from>
    <xdr:to>
      <xdr:col>11</xdr:col>
      <xdr:colOff>447675</xdr:colOff>
      <xdr:row>0</xdr:row>
      <xdr:rowOff>390525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38550" y="104775"/>
          <a:ext cx="35909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Paris ,Noire &amp; London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="75" zoomScaleNormal="75" zoomScalePageLayoutView="0" workbookViewId="0" topLeftCell="A1">
      <selection activeCell="R12" sqref="R12"/>
    </sheetView>
  </sheetViews>
  <sheetFormatPr defaultColWidth="9.00390625" defaultRowHeight="13.5"/>
  <cols>
    <col min="1" max="1" width="1.37890625" style="12" customWidth="1"/>
    <col min="2" max="2" width="4.00390625" style="12" bestFit="1" customWidth="1"/>
    <col min="3" max="3" width="8.50390625" style="12" customWidth="1"/>
    <col min="4" max="4" width="5.00390625" style="12" customWidth="1"/>
    <col min="5" max="5" width="3.875" style="12" customWidth="1"/>
    <col min="6" max="6" width="7.50390625" style="12" customWidth="1"/>
    <col min="7" max="7" width="4.375" style="12" customWidth="1"/>
    <col min="8" max="8" width="42.50390625" style="12" customWidth="1"/>
    <col min="9" max="9" width="55.125" style="12" hidden="1" customWidth="1"/>
    <col min="10" max="10" width="6.125" style="12" customWidth="1"/>
    <col min="11" max="11" width="5.75390625" style="12" customWidth="1"/>
    <col min="12" max="12" width="8.625" style="12" customWidth="1"/>
    <col min="13" max="13" width="10.00390625" style="13" hidden="1" customWidth="1"/>
    <col min="14" max="14" width="34.125" style="12" hidden="1" customWidth="1"/>
    <col min="15" max="15" width="39.625" style="12" customWidth="1"/>
    <col min="16" max="16" width="7.375" style="1" customWidth="1"/>
    <col min="17" max="17" width="3.75390625" style="12" customWidth="1"/>
    <col min="18" max="18" width="37.125" style="12" bestFit="1" customWidth="1"/>
    <col min="19" max="16384" width="9.00390625" style="12" customWidth="1"/>
  </cols>
  <sheetData>
    <row r="1" ht="33.75" customHeight="1"/>
    <row r="2" spans="2:16" ht="21" customHeight="1">
      <c r="B2" s="14"/>
      <c r="C2" s="123" t="s">
        <v>0</v>
      </c>
      <c r="D2" s="122"/>
      <c r="E2" s="15"/>
      <c r="F2" s="123" t="s">
        <v>2</v>
      </c>
      <c r="G2" s="122"/>
      <c r="H2" s="14" t="s">
        <v>11</v>
      </c>
      <c r="I2" s="14" t="s">
        <v>65</v>
      </c>
      <c r="J2" s="121" t="s">
        <v>6</v>
      </c>
      <c r="K2" s="122"/>
      <c r="L2" s="16" t="s">
        <v>1</v>
      </c>
      <c r="M2" s="17"/>
      <c r="N2" s="16" t="s">
        <v>4</v>
      </c>
      <c r="O2" s="18" t="s">
        <v>49</v>
      </c>
      <c r="P2" s="19"/>
    </row>
    <row r="3" spans="2:16" ht="30.75" customHeight="1">
      <c r="B3" s="112">
        <v>1</v>
      </c>
      <c r="C3" s="110">
        <v>40702</v>
      </c>
      <c r="D3" s="108" t="s">
        <v>20</v>
      </c>
      <c r="E3" s="20"/>
      <c r="F3" s="21"/>
      <c r="G3" s="22"/>
      <c r="H3" s="23" t="s">
        <v>50</v>
      </c>
      <c r="I3" s="24"/>
      <c r="J3" s="25" t="s">
        <v>35</v>
      </c>
      <c r="K3" s="26" t="s">
        <v>34</v>
      </c>
      <c r="L3" s="27"/>
      <c r="M3" s="28"/>
      <c r="N3" s="29"/>
      <c r="O3" s="30"/>
      <c r="P3" s="31"/>
    </row>
    <row r="4" spans="2:16" ht="30.75" customHeight="1">
      <c r="B4" s="112"/>
      <c r="C4" s="111"/>
      <c r="D4" s="109"/>
      <c r="E4" s="112">
        <v>1</v>
      </c>
      <c r="F4" s="110">
        <v>40702</v>
      </c>
      <c r="G4" s="108" t="s">
        <v>20</v>
      </c>
      <c r="H4" s="23"/>
      <c r="I4" s="24"/>
      <c r="J4" s="33"/>
      <c r="K4" s="34"/>
      <c r="L4" s="35"/>
      <c r="M4" s="36"/>
      <c r="N4" s="37"/>
      <c r="O4" s="2"/>
      <c r="P4" s="38"/>
    </row>
    <row r="5" spans="2:18" ht="30.75" customHeight="1">
      <c r="B5" s="112">
        <v>2</v>
      </c>
      <c r="C5" s="110">
        <v>40703</v>
      </c>
      <c r="D5" s="108" t="s">
        <v>15</v>
      </c>
      <c r="E5" s="112"/>
      <c r="F5" s="111"/>
      <c r="G5" s="109"/>
      <c r="H5" s="39" t="s">
        <v>51</v>
      </c>
      <c r="I5" s="40"/>
      <c r="J5" s="41"/>
      <c r="K5" s="42"/>
      <c r="L5" s="43" t="s">
        <v>8</v>
      </c>
      <c r="M5" s="44"/>
      <c r="N5" s="45"/>
      <c r="O5" s="3" t="s">
        <v>75</v>
      </c>
      <c r="P5" s="46"/>
      <c r="R5" s="47"/>
    </row>
    <row r="6" spans="2:16" ht="30.75" customHeight="1">
      <c r="B6" s="112"/>
      <c r="C6" s="111"/>
      <c r="D6" s="109"/>
      <c r="E6" s="112">
        <v>2</v>
      </c>
      <c r="F6" s="110">
        <v>40703</v>
      </c>
      <c r="G6" s="108" t="s">
        <v>15</v>
      </c>
      <c r="H6" s="54" t="s">
        <v>82</v>
      </c>
      <c r="I6" s="40"/>
      <c r="J6" s="33">
        <v>10</v>
      </c>
      <c r="K6" s="34"/>
      <c r="L6" s="35"/>
      <c r="M6" s="49"/>
      <c r="N6" s="118"/>
      <c r="O6" s="51" t="s">
        <v>62</v>
      </c>
      <c r="P6" s="46"/>
    </row>
    <row r="7" spans="2:16" ht="30.75" customHeight="1">
      <c r="B7" s="117">
        <v>3</v>
      </c>
      <c r="C7" s="110">
        <v>40704</v>
      </c>
      <c r="D7" s="108" t="s">
        <v>16</v>
      </c>
      <c r="E7" s="112"/>
      <c r="F7" s="111"/>
      <c r="G7" s="109"/>
      <c r="H7" s="76" t="s">
        <v>70</v>
      </c>
      <c r="I7" s="24"/>
      <c r="J7" s="41"/>
      <c r="K7" s="42">
        <f>K5+J6</f>
        <v>10</v>
      </c>
      <c r="L7" s="43" t="s">
        <v>8</v>
      </c>
      <c r="M7" s="44"/>
      <c r="N7" s="119"/>
      <c r="O7" s="53"/>
      <c r="P7" s="46">
        <v>116</v>
      </c>
    </row>
    <row r="8" spans="2:16" ht="30.75" customHeight="1">
      <c r="B8" s="112"/>
      <c r="C8" s="111"/>
      <c r="D8" s="109"/>
      <c r="E8" s="117">
        <v>3</v>
      </c>
      <c r="F8" s="110">
        <v>40704</v>
      </c>
      <c r="G8" s="108" t="s">
        <v>16</v>
      </c>
      <c r="H8" s="54" t="s">
        <v>44</v>
      </c>
      <c r="I8" s="55"/>
      <c r="J8" s="56">
        <v>10</v>
      </c>
      <c r="K8" s="57"/>
      <c r="L8" s="35"/>
      <c r="M8" s="58"/>
      <c r="N8" s="118"/>
      <c r="O8" s="1" t="s">
        <v>60</v>
      </c>
      <c r="P8" s="38">
        <v>7.5</v>
      </c>
    </row>
    <row r="9" spans="2:16" ht="30.75" customHeight="1">
      <c r="B9" s="112">
        <v>4</v>
      </c>
      <c r="C9" s="110">
        <v>40705</v>
      </c>
      <c r="D9" s="108" t="s">
        <v>18</v>
      </c>
      <c r="E9" s="112"/>
      <c r="F9" s="111"/>
      <c r="G9" s="109"/>
      <c r="H9" s="48" t="s">
        <v>5</v>
      </c>
      <c r="I9" s="59"/>
      <c r="J9" s="56"/>
      <c r="K9" s="57">
        <f>K7+J8</f>
        <v>20</v>
      </c>
      <c r="L9" s="35" t="s">
        <v>9</v>
      </c>
      <c r="M9" s="60"/>
      <c r="N9" s="119"/>
      <c r="O9" s="1" t="s">
        <v>71</v>
      </c>
      <c r="P9" s="61">
        <v>51</v>
      </c>
    </row>
    <row r="10" spans="2:16" ht="30.75" customHeight="1">
      <c r="B10" s="112"/>
      <c r="C10" s="111"/>
      <c r="D10" s="109"/>
      <c r="E10" s="112">
        <v>4</v>
      </c>
      <c r="F10" s="110">
        <v>40705</v>
      </c>
      <c r="G10" s="108" t="s">
        <v>18</v>
      </c>
      <c r="H10" s="48" t="s">
        <v>22</v>
      </c>
      <c r="I10" s="55"/>
      <c r="J10" s="62">
        <v>75</v>
      </c>
      <c r="K10" s="34"/>
      <c r="L10" s="63"/>
      <c r="M10" s="49"/>
      <c r="N10" s="118"/>
      <c r="O10" s="4" t="s">
        <v>72</v>
      </c>
      <c r="P10" s="46"/>
    </row>
    <row r="11" spans="2:16" ht="30.75" customHeight="1">
      <c r="B11" s="112">
        <v>5</v>
      </c>
      <c r="C11" s="110">
        <v>40706</v>
      </c>
      <c r="D11" s="115" t="s">
        <v>17</v>
      </c>
      <c r="E11" s="112"/>
      <c r="F11" s="111"/>
      <c r="G11" s="109"/>
      <c r="H11" s="64" t="s">
        <v>3</v>
      </c>
      <c r="I11" s="59"/>
      <c r="J11" s="65"/>
      <c r="K11" s="42">
        <f>K9+J10</f>
        <v>95</v>
      </c>
      <c r="L11" s="43" t="s">
        <v>10</v>
      </c>
      <c r="M11" s="66"/>
      <c r="N11" s="119"/>
      <c r="O11" s="5" t="s">
        <v>61</v>
      </c>
      <c r="P11" s="46">
        <v>45</v>
      </c>
    </row>
    <row r="12" spans="2:16" ht="30.75" customHeight="1">
      <c r="B12" s="112"/>
      <c r="C12" s="111"/>
      <c r="D12" s="112"/>
      <c r="E12" s="112">
        <v>5</v>
      </c>
      <c r="F12" s="110">
        <v>40706</v>
      </c>
      <c r="G12" s="115" t="s">
        <v>17</v>
      </c>
      <c r="H12" s="48" t="s">
        <v>84</v>
      </c>
      <c r="I12" s="55"/>
      <c r="J12" s="56">
        <v>77</v>
      </c>
      <c r="K12" s="57"/>
      <c r="L12" s="35"/>
      <c r="M12" s="58"/>
      <c r="N12" s="118"/>
      <c r="O12" s="4" t="s">
        <v>74</v>
      </c>
      <c r="P12" s="67">
        <v>6.5</v>
      </c>
    </row>
    <row r="13" spans="2:16" ht="30.75" customHeight="1">
      <c r="B13" s="112">
        <v>6</v>
      </c>
      <c r="C13" s="110">
        <v>40707</v>
      </c>
      <c r="D13" s="115" t="s">
        <v>19</v>
      </c>
      <c r="E13" s="112"/>
      <c r="F13" s="111"/>
      <c r="G13" s="112"/>
      <c r="H13" s="64" t="s">
        <v>7</v>
      </c>
      <c r="I13" s="59"/>
      <c r="J13" s="56"/>
      <c r="K13" s="57">
        <f>K11+J12</f>
        <v>172</v>
      </c>
      <c r="L13" s="43" t="s">
        <v>27</v>
      </c>
      <c r="M13" s="44"/>
      <c r="N13" s="119"/>
      <c r="O13" s="6" t="s">
        <v>73</v>
      </c>
      <c r="P13" s="68">
        <v>46</v>
      </c>
    </row>
    <row r="14" spans="2:16" ht="30.75" customHeight="1">
      <c r="B14" s="112"/>
      <c r="C14" s="111"/>
      <c r="D14" s="112"/>
      <c r="E14" s="112">
        <v>5</v>
      </c>
      <c r="F14" s="110">
        <v>40707</v>
      </c>
      <c r="G14" s="115" t="s">
        <v>19</v>
      </c>
      <c r="H14" s="48" t="s">
        <v>24</v>
      </c>
      <c r="I14" s="55"/>
      <c r="J14" s="62">
        <v>56</v>
      </c>
      <c r="K14" s="34"/>
      <c r="L14" s="35"/>
      <c r="M14" s="58"/>
      <c r="N14" s="118"/>
      <c r="O14" s="7" t="s">
        <v>76</v>
      </c>
      <c r="P14" s="46">
        <v>6</v>
      </c>
    </row>
    <row r="15" spans="2:16" ht="30.75" customHeight="1">
      <c r="B15" s="112">
        <v>7</v>
      </c>
      <c r="C15" s="110">
        <v>40708</v>
      </c>
      <c r="D15" s="108" t="s">
        <v>21</v>
      </c>
      <c r="E15" s="112"/>
      <c r="F15" s="111"/>
      <c r="G15" s="112"/>
      <c r="H15" s="64" t="s">
        <v>43</v>
      </c>
      <c r="I15" s="59"/>
      <c r="J15" s="65"/>
      <c r="K15" s="42">
        <f>K13+J14</f>
        <v>228</v>
      </c>
      <c r="L15" s="43" t="s">
        <v>28</v>
      </c>
      <c r="M15" s="44"/>
      <c r="N15" s="119"/>
      <c r="O15" s="8" t="s">
        <v>54</v>
      </c>
      <c r="P15" s="46">
        <v>42</v>
      </c>
    </row>
    <row r="16" spans="2:16" ht="30.75" customHeight="1">
      <c r="B16" s="112"/>
      <c r="C16" s="111"/>
      <c r="D16" s="109"/>
      <c r="E16" s="117">
        <v>6</v>
      </c>
      <c r="F16" s="110">
        <v>40708</v>
      </c>
      <c r="G16" s="108" t="s">
        <v>21</v>
      </c>
      <c r="H16" s="48" t="s">
        <v>36</v>
      </c>
      <c r="I16" s="55"/>
      <c r="J16" s="56">
        <v>61</v>
      </c>
      <c r="K16" s="57"/>
      <c r="L16" s="63"/>
      <c r="M16" s="36"/>
      <c r="N16" s="118"/>
      <c r="O16" s="9" t="s">
        <v>77</v>
      </c>
      <c r="P16" s="38"/>
    </row>
    <row r="17" spans="2:16" ht="30.75" customHeight="1">
      <c r="B17" s="112">
        <v>8</v>
      </c>
      <c r="C17" s="110">
        <v>40709</v>
      </c>
      <c r="D17" s="108" t="s">
        <v>20</v>
      </c>
      <c r="E17" s="112"/>
      <c r="F17" s="111"/>
      <c r="G17" s="109"/>
      <c r="H17" s="64" t="s">
        <v>42</v>
      </c>
      <c r="I17" s="59"/>
      <c r="J17" s="56"/>
      <c r="K17" s="69">
        <f>K15+J16</f>
        <v>289</v>
      </c>
      <c r="L17" s="43" t="s">
        <v>29</v>
      </c>
      <c r="M17" s="44"/>
      <c r="N17" s="119"/>
      <c r="O17" s="6" t="s">
        <v>55</v>
      </c>
      <c r="P17" s="61">
        <v>58</v>
      </c>
    </row>
    <row r="18" spans="2:16" ht="30.75" customHeight="1">
      <c r="B18" s="112"/>
      <c r="C18" s="111"/>
      <c r="D18" s="109"/>
      <c r="E18" s="112">
        <v>7</v>
      </c>
      <c r="F18" s="110">
        <v>40709</v>
      </c>
      <c r="G18" s="108" t="s">
        <v>20</v>
      </c>
      <c r="H18" s="48" t="s">
        <v>23</v>
      </c>
      <c r="I18" s="55"/>
      <c r="J18" s="62">
        <v>32</v>
      </c>
      <c r="K18" s="34"/>
      <c r="L18" s="35"/>
      <c r="M18" s="58"/>
      <c r="N18" s="118"/>
      <c r="O18" s="10" t="s">
        <v>59</v>
      </c>
      <c r="P18" s="46">
        <v>7</v>
      </c>
    </row>
    <row r="19" spans="2:16" ht="30.75" customHeight="1">
      <c r="B19" s="112">
        <v>9</v>
      </c>
      <c r="C19" s="110">
        <v>40710</v>
      </c>
      <c r="D19" s="108" t="s">
        <v>15</v>
      </c>
      <c r="E19" s="112"/>
      <c r="F19" s="111"/>
      <c r="G19" s="109"/>
      <c r="H19" s="64" t="s">
        <v>41</v>
      </c>
      <c r="I19" s="59"/>
      <c r="J19" s="65"/>
      <c r="K19" s="70">
        <f>K17+J18</f>
        <v>321</v>
      </c>
      <c r="L19" s="43" t="s">
        <v>30</v>
      </c>
      <c r="M19" s="44"/>
      <c r="N19" s="119"/>
      <c r="O19" s="11" t="s">
        <v>78</v>
      </c>
      <c r="P19" s="46">
        <v>52</v>
      </c>
    </row>
    <row r="20" spans="2:16" ht="30.75" customHeight="1">
      <c r="B20" s="112"/>
      <c r="C20" s="111"/>
      <c r="D20" s="109"/>
      <c r="E20" s="112">
        <v>8</v>
      </c>
      <c r="F20" s="110">
        <v>40710</v>
      </c>
      <c r="G20" s="108" t="s">
        <v>15</v>
      </c>
      <c r="H20" s="48" t="s">
        <v>25</v>
      </c>
      <c r="I20" s="55"/>
      <c r="J20" s="56">
        <v>64</v>
      </c>
      <c r="K20" s="57"/>
      <c r="L20" s="63"/>
      <c r="M20" s="58"/>
      <c r="N20" s="118"/>
      <c r="O20" s="9" t="s">
        <v>79</v>
      </c>
      <c r="P20" s="38"/>
    </row>
    <row r="21" spans="2:16" ht="30.75" customHeight="1">
      <c r="B21" s="112">
        <v>10</v>
      </c>
      <c r="C21" s="110">
        <v>40711</v>
      </c>
      <c r="D21" s="108" t="s">
        <v>16</v>
      </c>
      <c r="E21" s="112"/>
      <c r="F21" s="111"/>
      <c r="G21" s="109"/>
      <c r="H21" s="64" t="s">
        <v>47</v>
      </c>
      <c r="I21" s="59"/>
      <c r="J21" s="56"/>
      <c r="K21" s="57">
        <f>K19+J20</f>
        <v>385</v>
      </c>
      <c r="L21" s="43" t="s">
        <v>48</v>
      </c>
      <c r="M21" s="44"/>
      <c r="N21" s="119"/>
      <c r="O21" s="6" t="s">
        <v>56</v>
      </c>
      <c r="P21" s="61">
        <v>49</v>
      </c>
    </row>
    <row r="22" spans="2:16" ht="30.75" customHeight="1">
      <c r="B22" s="112"/>
      <c r="C22" s="111"/>
      <c r="D22" s="109"/>
      <c r="E22" s="117">
        <v>9</v>
      </c>
      <c r="F22" s="110">
        <v>40711</v>
      </c>
      <c r="G22" s="108" t="s">
        <v>16</v>
      </c>
      <c r="H22" s="71"/>
      <c r="I22" s="55"/>
      <c r="J22" s="62">
        <v>70</v>
      </c>
      <c r="K22" s="34"/>
      <c r="L22" s="35"/>
      <c r="M22" s="72"/>
      <c r="N22" s="118"/>
      <c r="O22" s="7" t="s">
        <v>80</v>
      </c>
      <c r="P22" s="46">
        <v>7.95</v>
      </c>
    </row>
    <row r="23" spans="2:16" ht="30.75" customHeight="1">
      <c r="B23" s="112">
        <v>11</v>
      </c>
      <c r="C23" s="110">
        <v>40712</v>
      </c>
      <c r="D23" s="108" t="s">
        <v>18</v>
      </c>
      <c r="E23" s="112"/>
      <c r="F23" s="111"/>
      <c r="G23" s="109"/>
      <c r="H23" s="64" t="s">
        <v>40</v>
      </c>
      <c r="I23" s="59"/>
      <c r="J23" s="65"/>
      <c r="K23" s="70">
        <f>K21+J22</f>
        <v>455</v>
      </c>
      <c r="L23" s="43" t="s">
        <v>31</v>
      </c>
      <c r="M23" s="66"/>
      <c r="N23" s="119"/>
      <c r="O23" s="8" t="s">
        <v>57</v>
      </c>
      <c r="P23" s="46">
        <v>41.9</v>
      </c>
    </row>
    <row r="24" spans="2:16" ht="30.75" customHeight="1">
      <c r="B24" s="112"/>
      <c r="C24" s="111"/>
      <c r="D24" s="109"/>
      <c r="E24" s="112">
        <v>10</v>
      </c>
      <c r="F24" s="110">
        <v>40712</v>
      </c>
      <c r="G24" s="108" t="s">
        <v>18</v>
      </c>
      <c r="H24" s="48" t="s">
        <v>26</v>
      </c>
      <c r="I24" s="59"/>
      <c r="J24" s="56">
        <v>41</v>
      </c>
      <c r="K24" s="57"/>
      <c r="L24" s="35"/>
      <c r="M24" s="36"/>
      <c r="N24" s="50"/>
      <c r="O24" s="9" t="s">
        <v>81</v>
      </c>
      <c r="P24" s="38"/>
    </row>
    <row r="25" spans="2:16" ht="30.75" customHeight="1">
      <c r="B25" s="112">
        <v>12</v>
      </c>
      <c r="C25" s="110">
        <v>40713</v>
      </c>
      <c r="D25" s="115" t="s">
        <v>17</v>
      </c>
      <c r="E25" s="112"/>
      <c r="F25" s="111"/>
      <c r="G25" s="109"/>
      <c r="H25" s="64" t="s">
        <v>39</v>
      </c>
      <c r="I25" s="59"/>
      <c r="J25" s="56"/>
      <c r="K25" s="57">
        <f>K23+J24</f>
        <v>496</v>
      </c>
      <c r="L25" s="43" t="s">
        <v>32</v>
      </c>
      <c r="M25" s="36"/>
      <c r="N25" s="45"/>
      <c r="O25" s="6" t="s">
        <v>58</v>
      </c>
      <c r="P25" s="61">
        <v>59</v>
      </c>
    </row>
    <row r="26" spans="2:16" ht="30.75" customHeight="1">
      <c r="B26" s="112"/>
      <c r="C26" s="111"/>
      <c r="D26" s="112"/>
      <c r="E26" s="112">
        <v>11</v>
      </c>
      <c r="F26" s="110">
        <v>40713</v>
      </c>
      <c r="G26" s="115" t="s">
        <v>17</v>
      </c>
      <c r="H26" s="71" t="s">
        <v>37</v>
      </c>
      <c r="I26" s="73"/>
      <c r="J26" s="74">
        <v>10</v>
      </c>
      <c r="K26" s="34"/>
      <c r="L26" s="35"/>
      <c r="M26" s="58"/>
      <c r="N26" s="120"/>
      <c r="O26" s="75" t="s">
        <v>66</v>
      </c>
      <c r="P26" s="46"/>
    </row>
    <row r="27" spans="2:16" ht="30.75" customHeight="1">
      <c r="B27" s="112">
        <v>13</v>
      </c>
      <c r="C27" s="110">
        <v>40714</v>
      </c>
      <c r="D27" s="115" t="s">
        <v>19</v>
      </c>
      <c r="E27" s="112"/>
      <c r="F27" s="111"/>
      <c r="G27" s="112"/>
      <c r="H27" s="76" t="s">
        <v>12</v>
      </c>
      <c r="I27" s="73"/>
      <c r="J27" s="77"/>
      <c r="K27" s="42">
        <f>K25+J26</f>
        <v>506</v>
      </c>
      <c r="L27" s="43" t="s">
        <v>8</v>
      </c>
      <c r="M27" s="44"/>
      <c r="N27" s="120"/>
      <c r="O27" s="53" t="s">
        <v>62</v>
      </c>
      <c r="P27" s="46">
        <v>58</v>
      </c>
    </row>
    <row r="28" spans="2:16" ht="30.75" customHeight="1">
      <c r="B28" s="112"/>
      <c r="C28" s="111"/>
      <c r="D28" s="112"/>
      <c r="E28" s="117">
        <v>12</v>
      </c>
      <c r="F28" s="110">
        <v>40714</v>
      </c>
      <c r="G28" s="115" t="s">
        <v>19</v>
      </c>
      <c r="H28" s="71" t="s">
        <v>45</v>
      </c>
      <c r="I28" s="73"/>
      <c r="J28" s="78"/>
      <c r="K28" s="79"/>
      <c r="L28" s="35"/>
      <c r="M28" s="58"/>
      <c r="N28" s="120"/>
      <c r="O28" s="80"/>
      <c r="P28" s="81"/>
    </row>
    <row r="29" spans="2:16" ht="30.75" customHeight="1">
      <c r="B29" s="112">
        <v>14</v>
      </c>
      <c r="C29" s="110">
        <v>40715</v>
      </c>
      <c r="D29" s="108" t="s">
        <v>21</v>
      </c>
      <c r="E29" s="112"/>
      <c r="F29" s="111"/>
      <c r="G29" s="112"/>
      <c r="H29" s="76" t="s">
        <v>13</v>
      </c>
      <c r="I29" s="82"/>
      <c r="J29" s="83"/>
      <c r="K29" s="84">
        <f>K27+J28</f>
        <v>506</v>
      </c>
      <c r="L29" s="85" t="s">
        <v>33</v>
      </c>
      <c r="M29" s="44"/>
      <c r="N29" s="120"/>
      <c r="O29" s="86" t="s">
        <v>67</v>
      </c>
      <c r="P29" s="31"/>
    </row>
    <row r="30" spans="2:16" ht="30.75" customHeight="1">
      <c r="B30" s="112"/>
      <c r="C30" s="111"/>
      <c r="D30" s="109"/>
      <c r="E30" s="112">
        <v>13</v>
      </c>
      <c r="F30" s="110">
        <v>40715</v>
      </c>
      <c r="G30" s="108" t="s">
        <v>21</v>
      </c>
      <c r="H30" s="71" t="s">
        <v>38</v>
      </c>
      <c r="I30" s="82"/>
      <c r="J30" s="87">
        <v>10</v>
      </c>
      <c r="K30" s="88"/>
      <c r="L30" s="63"/>
      <c r="N30" s="89"/>
      <c r="O30" s="86" t="s">
        <v>83</v>
      </c>
      <c r="P30" s="31"/>
    </row>
    <row r="31" spans="2:16" ht="30.75" customHeight="1">
      <c r="B31" s="112">
        <v>15</v>
      </c>
      <c r="C31" s="110">
        <v>40716</v>
      </c>
      <c r="D31" s="108" t="s">
        <v>20</v>
      </c>
      <c r="E31" s="112"/>
      <c r="F31" s="111"/>
      <c r="G31" s="109"/>
      <c r="H31" s="52" t="s">
        <v>14</v>
      </c>
      <c r="I31" s="82"/>
      <c r="J31" s="83"/>
      <c r="K31" s="90">
        <f>K29+J30</f>
        <v>516</v>
      </c>
      <c r="L31" s="43" t="s">
        <v>33</v>
      </c>
      <c r="M31" s="44"/>
      <c r="N31" s="32"/>
      <c r="O31" s="107"/>
      <c r="P31" s="31"/>
    </row>
    <row r="32" spans="2:16" ht="30.75" customHeight="1">
      <c r="B32" s="112"/>
      <c r="C32" s="111"/>
      <c r="D32" s="109"/>
      <c r="E32" s="112">
        <v>14</v>
      </c>
      <c r="F32" s="110">
        <v>40716</v>
      </c>
      <c r="G32" s="108" t="s">
        <v>20</v>
      </c>
      <c r="H32" s="71" t="s">
        <v>38</v>
      </c>
      <c r="I32" s="91"/>
      <c r="J32" s="91">
        <v>10</v>
      </c>
      <c r="K32" s="88"/>
      <c r="L32" s="92"/>
      <c r="M32" s="58"/>
      <c r="N32" s="50"/>
      <c r="O32" s="86"/>
      <c r="P32" s="31"/>
    </row>
    <row r="33" spans="2:16" ht="30.75" customHeight="1">
      <c r="B33" s="112">
        <v>16</v>
      </c>
      <c r="C33" s="110">
        <v>40717</v>
      </c>
      <c r="D33" s="108" t="s">
        <v>15</v>
      </c>
      <c r="E33" s="112"/>
      <c r="F33" s="111"/>
      <c r="G33" s="109"/>
      <c r="H33" s="52" t="s">
        <v>14</v>
      </c>
      <c r="I33" s="40"/>
      <c r="J33" s="40"/>
      <c r="K33" s="93">
        <f>K31+J32</f>
        <v>526</v>
      </c>
      <c r="L33" s="43" t="s">
        <v>33</v>
      </c>
      <c r="M33" s="32"/>
      <c r="N33" s="32"/>
      <c r="O33" s="53"/>
      <c r="P33" s="94">
        <v>180</v>
      </c>
    </row>
    <row r="34" spans="2:16" ht="30.75" customHeight="1">
      <c r="B34" s="112"/>
      <c r="C34" s="111"/>
      <c r="D34" s="109"/>
      <c r="E34" s="112">
        <v>15</v>
      </c>
      <c r="F34" s="110">
        <v>40717</v>
      </c>
      <c r="G34" s="108" t="s">
        <v>15</v>
      </c>
      <c r="H34" s="71" t="s">
        <v>46</v>
      </c>
      <c r="I34" s="91"/>
      <c r="J34" s="91">
        <v>5</v>
      </c>
      <c r="K34" s="88"/>
      <c r="L34" s="92"/>
      <c r="M34" s="58"/>
      <c r="N34" s="50"/>
      <c r="O34" s="75"/>
      <c r="P34" s="31"/>
    </row>
    <row r="35" spans="2:16" ht="30.75" customHeight="1">
      <c r="B35" s="112">
        <v>17</v>
      </c>
      <c r="C35" s="110">
        <v>40718</v>
      </c>
      <c r="D35" s="108" t="s">
        <v>16</v>
      </c>
      <c r="E35" s="116"/>
      <c r="F35" s="111"/>
      <c r="G35" s="109"/>
      <c r="H35" s="76" t="s">
        <v>12</v>
      </c>
      <c r="I35" s="40"/>
      <c r="J35" s="40"/>
      <c r="K35" s="93">
        <f>K33+J34</f>
        <v>531</v>
      </c>
      <c r="L35" s="43" t="s">
        <v>8</v>
      </c>
      <c r="M35" s="32"/>
      <c r="N35" s="32"/>
      <c r="O35" s="51" t="s">
        <v>68</v>
      </c>
      <c r="P35" s="31"/>
    </row>
    <row r="36" spans="2:16" ht="30.75" customHeight="1">
      <c r="B36" s="112"/>
      <c r="C36" s="111"/>
      <c r="D36" s="109"/>
      <c r="E36" s="112">
        <v>16</v>
      </c>
      <c r="F36" s="110">
        <v>40718</v>
      </c>
      <c r="G36" s="108" t="s">
        <v>16</v>
      </c>
      <c r="H36" s="71" t="s">
        <v>69</v>
      </c>
      <c r="I36" s="91"/>
      <c r="J36" s="91">
        <v>10</v>
      </c>
      <c r="K36" s="88"/>
      <c r="L36" s="92"/>
      <c r="M36" s="58"/>
      <c r="N36" s="50"/>
      <c r="O36" s="51" t="s">
        <v>62</v>
      </c>
      <c r="P36" s="31"/>
    </row>
    <row r="37" spans="2:16" ht="30.75" customHeight="1">
      <c r="B37" s="112">
        <v>18</v>
      </c>
      <c r="C37" s="110">
        <v>40719</v>
      </c>
      <c r="D37" s="108" t="s">
        <v>18</v>
      </c>
      <c r="E37" s="113"/>
      <c r="F37" s="114"/>
      <c r="G37" s="109"/>
      <c r="H37" s="76" t="s">
        <v>12</v>
      </c>
      <c r="I37" s="40"/>
      <c r="J37" s="40"/>
      <c r="K37" s="93">
        <f>K35+J36</f>
        <v>541</v>
      </c>
      <c r="L37" s="43" t="s">
        <v>8</v>
      </c>
      <c r="M37" s="95"/>
      <c r="N37" s="95"/>
      <c r="O37" s="86"/>
      <c r="P37" s="96">
        <v>116</v>
      </c>
    </row>
    <row r="38" spans="2:16" ht="30.75" customHeight="1">
      <c r="B38" s="112"/>
      <c r="C38" s="111"/>
      <c r="D38" s="109"/>
      <c r="E38" s="112">
        <v>17</v>
      </c>
      <c r="F38" s="110">
        <v>40719</v>
      </c>
      <c r="G38" s="108" t="s">
        <v>18</v>
      </c>
      <c r="H38" s="97"/>
      <c r="I38" s="98"/>
      <c r="J38" s="98"/>
      <c r="K38" s="98"/>
      <c r="L38" s="98"/>
      <c r="M38" s="99"/>
      <c r="N38" s="100"/>
      <c r="O38" s="101" t="s">
        <v>63</v>
      </c>
      <c r="P38" s="102">
        <v>121.28</v>
      </c>
    </row>
    <row r="39" spans="2:16" ht="30.75" customHeight="1">
      <c r="B39" s="112">
        <v>19</v>
      </c>
      <c r="C39" s="110">
        <v>40720</v>
      </c>
      <c r="D39" s="108" t="s">
        <v>17</v>
      </c>
      <c r="E39" s="112"/>
      <c r="F39" s="111"/>
      <c r="G39" s="109"/>
      <c r="H39" s="76" t="s">
        <v>52</v>
      </c>
      <c r="I39" s="42"/>
      <c r="J39" s="42"/>
      <c r="K39" s="90">
        <f>K37+J38</f>
        <v>541</v>
      </c>
      <c r="L39" s="43"/>
      <c r="M39" s="95"/>
      <c r="N39" s="95"/>
      <c r="O39" s="103" t="s">
        <v>63</v>
      </c>
      <c r="P39" s="102">
        <v>139.71</v>
      </c>
    </row>
    <row r="40" spans="2:16" ht="30.75" customHeight="1">
      <c r="B40" s="112"/>
      <c r="C40" s="111"/>
      <c r="D40" s="109"/>
      <c r="E40" s="100"/>
      <c r="F40" s="100"/>
      <c r="G40" s="100"/>
      <c r="H40" s="19" t="s">
        <v>53</v>
      </c>
      <c r="I40" s="100"/>
      <c r="J40" s="100"/>
      <c r="K40" s="100"/>
      <c r="L40" s="100"/>
      <c r="M40" s="99"/>
      <c r="N40" s="100"/>
      <c r="O40" s="104" t="s">
        <v>64</v>
      </c>
      <c r="P40" s="105">
        <f>SUM(P4:P27)*P38+P37*P38+P33*P39</f>
        <v>118393.928</v>
      </c>
    </row>
    <row r="41" ht="14.25">
      <c r="P41" s="106"/>
    </row>
    <row r="42" ht="14.25">
      <c r="P42" s="106"/>
    </row>
  </sheetData>
  <sheetProtection/>
  <mergeCells count="125">
    <mergeCell ref="C2:D2"/>
    <mergeCell ref="C7:C8"/>
    <mergeCell ref="D7:D8"/>
    <mergeCell ref="C17:C18"/>
    <mergeCell ref="D15:D16"/>
    <mergeCell ref="D9:D10"/>
    <mergeCell ref="J2:K2"/>
    <mergeCell ref="F2:G2"/>
    <mergeCell ref="F8:F9"/>
    <mergeCell ref="F10:F11"/>
    <mergeCell ref="F14:F15"/>
    <mergeCell ref="N12:N13"/>
    <mergeCell ref="N14:N15"/>
    <mergeCell ref="G4:G5"/>
    <mergeCell ref="G6:G7"/>
    <mergeCell ref="G8:G9"/>
    <mergeCell ref="B39:B40"/>
    <mergeCell ref="C39:C40"/>
    <mergeCell ref="D39:D40"/>
    <mergeCell ref="E38:E39"/>
    <mergeCell ref="F38:F39"/>
    <mergeCell ref="G38:G39"/>
    <mergeCell ref="N10:N11"/>
    <mergeCell ref="N18:N19"/>
    <mergeCell ref="G26:G27"/>
    <mergeCell ref="G28:G29"/>
    <mergeCell ref="F6:F7"/>
    <mergeCell ref="E6:E7"/>
    <mergeCell ref="E8:E9"/>
    <mergeCell ref="E10:E11"/>
    <mergeCell ref="N8:N9"/>
    <mergeCell ref="N6:N7"/>
    <mergeCell ref="E14:E15"/>
    <mergeCell ref="D29:D30"/>
    <mergeCell ref="E16:E17"/>
    <mergeCell ref="E22:E23"/>
    <mergeCell ref="D23:D24"/>
    <mergeCell ref="C29:C30"/>
    <mergeCell ref="D17:D18"/>
    <mergeCell ref="F4:F5"/>
    <mergeCell ref="N28:N29"/>
    <mergeCell ref="G22:G23"/>
    <mergeCell ref="E28:E29"/>
    <mergeCell ref="E30:E31"/>
    <mergeCell ref="D11:D12"/>
    <mergeCell ref="D13:D14"/>
    <mergeCell ref="D3:D4"/>
    <mergeCell ref="D5:D6"/>
    <mergeCell ref="C25:C26"/>
    <mergeCell ref="B19:B20"/>
    <mergeCell ref="B21:B22"/>
    <mergeCell ref="B27:B28"/>
    <mergeCell ref="G20:G21"/>
    <mergeCell ref="C27:C28"/>
    <mergeCell ref="N22:N23"/>
    <mergeCell ref="N20:N21"/>
    <mergeCell ref="F16:F17"/>
    <mergeCell ref="N16:N17"/>
    <mergeCell ref="N26:N27"/>
    <mergeCell ref="F24:F25"/>
    <mergeCell ref="B15:B16"/>
    <mergeCell ref="C9:C10"/>
    <mergeCell ref="B17:B18"/>
    <mergeCell ref="C19:C20"/>
    <mergeCell ref="C15:C16"/>
    <mergeCell ref="C13:C14"/>
    <mergeCell ref="C11:C12"/>
    <mergeCell ref="B11:B12"/>
    <mergeCell ref="B13:B14"/>
    <mergeCell ref="C3:C4"/>
    <mergeCell ref="E4:E5"/>
    <mergeCell ref="B3:B4"/>
    <mergeCell ref="B5:B6"/>
    <mergeCell ref="B7:B8"/>
    <mergeCell ref="B9:B10"/>
    <mergeCell ref="C5:C6"/>
    <mergeCell ref="F30:F31"/>
    <mergeCell ref="B29:B30"/>
    <mergeCell ref="D25:D26"/>
    <mergeCell ref="E32:E33"/>
    <mergeCell ref="D33:D34"/>
    <mergeCell ref="D27:D28"/>
    <mergeCell ref="C33:C34"/>
    <mergeCell ref="B33:B34"/>
    <mergeCell ref="B31:B32"/>
    <mergeCell ref="B25:B26"/>
    <mergeCell ref="G24:G25"/>
    <mergeCell ref="F22:F23"/>
    <mergeCell ref="F20:F21"/>
    <mergeCell ref="E20:E21"/>
    <mergeCell ref="G18:G19"/>
    <mergeCell ref="G30:G31"/>
    <mergeCell ref="F18:F19"/>
    <mergeCell ref="F26:F27"/>
    <mergeCell ref="F28:F29"/>
    <mergeCell ref="E18:E19"/>
    <mergeCell ref="G10:G11"/>
    <mergeCell ref="G14:G15"/>
    <mergeCell ref="G16:G17"/>
    <mergeCell ref="F34:F35"/>
    <mergeCell ref="G34:G35"/>
    <mergeCell ref="E12:E13"/>
    <mergeCell ref="F12:F13"/>
    <mergeCell ref="G12:G13"/>
    <mergeCell ref="G32:G33"/>
    <mergeCell ref="F32:F33"/>
    <mergeCell ref="F36:F37"/>
    <mergeCell ref="G36:G37"/>
    <mergeCell ref="B37:B38"/>
    <mergeCell ref="C37:C38"/>
    <mergeCell ref="D37:D38"/>
    <mergeCell ref="C35:C36"/>
    <mergeCell ref="B35:B36"/>
    <mergeCell ref="D35:D36"/>
    <mergeCell ref="E34:E35"/>
    <mergeCell ref="D31:D32"/>
    <mergeCell ref="D19:D20"/>
    <mergeCell ref="D21:D22"/>
    <mergeCell ref="C31:C32"/>
    <mergeCell ref="B23:B24"/>
    <mergeCell ref="E36:E37"/>
    <mergeCell ref="E24:E25"/>
    <mergeCell ref="E26:E27"/>
    <mergeCell ref="C21:C22"/>
    <mergeCell ref="C23:C24"/>
  </mergeCells>
  <printOptions/>
  <pageMargins left="0.29" right="0.2755905511811024" top="0.5" bottom="0.1968503937007874" header="0.33" footer="0.1968503937007874"/>
  <pageSetup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2011-04-04T21:08:15Z</cp:lastPrinted>
  <dcterms:created xsi:type="dcterms:W3CDTF">2008-03-03T23:56:58Z</dcterms:created>
  <dcterms:modified xsi:type="dcterms:W3CDTF">2011-07-11T20:19:46Z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-338212704</vt:i4>
  </property>
  <property fmtid="{D5CDD505-2E9C-101B-9397-08002B2CF9AE}" pid="3" name="_EmailSubject">
    <vt:lpwstr>スケジュール案ご連絡</vt:lpwstr>
  </property>
  <property fmtid="{D5CDD505-2E9C-101B-9397-08002B2CF9AE}" pid="4" name="_AuthorEmail">
    <vt:lpwstr>hasebe-m@lime.plala.or.jp</vt:lpwstr>
  </property>
  <property fmtid="{D5CDD505-2E9C-101B-9397-08002B2CF9AE}" pid="5" name="_AuthorEmailDisplayName">
    <vt:lpwstr>長谷部　優</vt:lpwstr>
  </property>
  <property fmtid="{D5CDD505-2E9C-101B-9397-08002B2CF9AE}" pid="6" name="_ReviewingToolsShownOnce">
    <vt:lpwstr/>
  </property>
</Properties>
</file>